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NEW MARKETING\Tregoo\Content Marketing\"/>
    </mc:Choice>
  </mc:AlternateContent>
  <bookViews>
    <workbookView xWindow="0" yWindow="0" windowWidth="14310" windowHeight="7650"/>
  </bookViews>
  <sheets>
    <sheet name="ENGLISH" sheetId="1" r:id="rId1"/>
    <sheet name="ITALIAN" sheetId="2" r:id="rId2"/>
  </sheets>
  <calcPr calcId="152511"/>
  <customWorkbookViews>
    <customWorkbookView name="Luca Martino - Visualizzazione personale" guid="{773195FE-D09F-41EC-8918-113E386A44E4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D38" i="2"/>
  <c r="D22" i="1" l="1"/>
  <c r="D10" i="1"/>
  <c r="D10" i="2"/>
  <c r="D22" i="2"/>
</calcChain>
</file>

<file path=xl/sharedStrings.xml><?xml version="1.0" encoding="utf-8"?>
<sst xmlns="http://schemas.openxmlformats.org/spreadsheetml/2006/main" count="96" uniqueCount="46">
  <si>
    <t>Unità di misura</t>
  </si>
  <si>
    <t>Numero di giorni per i quali si vuole essere autonomi dalla rete elettrica</t>
  </si>
  <si>
    <t>Quantità di energia accumulata nelle batterie</t>
  </si>
  <si>
    <t>Consumo medio giornaliero delle utenze</t>
  </si>
  <si>
    <t>Numero di ore di irraggiamento solare</t>
  </si>
  <si>
    <t>giorni (gg)</t>
  </si>
  <si>
    <t>Wattora (Wh)</t>
  </si>
  <si>
    <t>Ore (h)</t>
  </si>
  <si>
    <t>Valori da inserire</t>
  </si>
  <si>
    <t>Tipo di variabile</t>
  </si>
  <si>
    <t>Watt (W)</t>
  </si>
  <si>
    <t>Potenza dei pannelli solari necessaria per raggiungere l'autonomia desiderata</t>
  </si>
  <si>
    <t>Nome variabili</t>
  </si>
  <si>
    <t>Nd</t>
  </si>
  <si>
    <t>Whb</t>
  </si>
  <si>
    <t>Whu</t>
  </si>
  <si>
    <t>Ns</t>
  </si>
  <si>
    <t>Wp</t>
  </si>
  <si>
    <t xml:space="preserve"> Wp = [(Whu*Nd ) - Whb]/ Ns* Nd</t>
  </si>
  <si>
    <t>Nd = Whb / [Whu - (Wp*Ns)]</t>
  </si>
  <si>
    <t>FORMULA DI CALCOLO DEI GIORNI DI AUTONOMIA DI UN IMPIANTO SOLARE OFF-GRID NOTA LA CAPACITA' DI ACCUMULO DELL'ENERGIA, I CONSUMI ENERGETICI E LA POTENZA DEI PANNELLI SOLARI</t>
  </si>
  <si>
    <t>FORMULA DI DIMENSIONAMENTO DI UN IMPIANTO SOLARE OFF-GRID NOTA LA CAPACITA' DI ACCUMULO DELL'ENERGIA, I CONSUMI ENERGETICI E I GIORNI DI AUTONOMIA DESIDERATI</t>
  </si>
  <si>
    <t>FORMULA FOR THE SIZING OF AN OFF-GRID SOLAR POWER SYSTEM, GIVEN THE ENERGY STORAGE CAPACITY, THE ENERGY REQUIREMENTS AND THE EXPECTED DAYS OF AUTONOMY</t>
  </si>
  <si>
    <t>Kind of variable</t>
  </si>
  <si>
    <t>UOM</t>
  </si>
  <si>
    <t>Values to enter</t>
  </si>
  <si>
    <t xml:space="preserve">Quantity of energy stored within the batteries </t>
  </si>
  <si>
    <t xml:space="preserve">Daily average consumption of the users </t>
  </si>
  <si>
    <t xml:space="preserve">Number of days of autonomy from the electric grid </t>
  </si>
  <si>
    <t>Necessary power of the solar panels to achieve the expected autonomy</t>
  </si>
  <si>
    <t>Watt/hour (Wh)</t>
  </si>
  <si>
    <t>Hours(h)</t>
  </si>
  <si>
    <t>days (dd)</t>
  </si>
  <si>
    <t>Hours (h)</t>
  </si>
  <si>
    <t>Number of hours of solar irradiation</t>
  </si>
  <si>
    <t>Variable name</t>
  </si>
  <si>
    <t>FORMULA FOR THE CALCULATION OF AUTONOMY DAYS OF AN OFF-GRID SOLAR POWER SYSTEM, GIVEN THE ENERGY STORAGE CAPACITY, THE ENERGY REQUIREMENTS  AND THE SOLAR PANELS POWER</t>
  </si>
  <si>
    <t>Ah</t>
  </si>
  <si>
    <t>V</t>
  </si>
  <si>
    <t>Wh</t>
  </si>
  <si>
    <t>Calcolo dei Wattora (Wh) di capacità di una batteria, dati gli Amperora (Ah) e i Volt di tensione a cui lavora la batteria (V), tramite la formula  Wh=V*Ah</t>
  </si>
  <si>
    <t>NOTA: Spesso la capacità delle batterie è indicata in Ampere/ora; nei nostri calcoli, invece, abbiamo utilizzato i Watt/ora. Riportiamo quindi il semplice calcolo per fare la conversione fra le due grandezze, per consentire l'uso delle formule sopra riportate.</t>
  </si>
  <si>
    <t>NOTE: The battery capacity is often shown in Ampere/hour; in our calculations, however, we used the Watt/hour. Therefore, we report the simple calculation to make the conversion between the two quantities, to allow the use of the above formulas.</t>
  </si>
  <si>
    <t xml:space="preserve">Calculation of Watts/Hours (Wh) of a battery capacity, given the Ampere/hours (Ah) and Volts working voltage of the battery (V), using the formula Wh= V*Ah  </t>
  </si>
  <si>
    <t>Instance of ratio between the Wp variables (solar panels power) and Nd (Number of days of autonomy), given the unvariables Whb=8640, Whu=2258 and Ns=6</t>
  </si>
  <si>
    <t>Esempio di relazione tra le variabili Wp (Potenza dei pannelli solari) e Nd (Numero di giorni di autonomia), note le costanti Whb=8640, Whu=2258 e Ns=6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</si>
</sst>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rgb="FFFF66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66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indent="1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left" inden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indent="1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left" inden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indent="1"/>
    </xf>
    <xf numFmtId="0" fontId="1" fillId="0" borderId="8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6" xfId="0" applyFont="1" applyBorder="1" applyAlignment="1">
      <alignment horizontal="left" indent="1"/>
    </xf>
    <xf numFmtId="0" fontId="0" fillId="0" borderId="6" xfId="0" applyFont="1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1" fillId="2" borderId="2" xfId="0" applyFont="1" applyFill="1" applyBorder="1" applyAlignment="1">
      <alignment horizontal="center" vertical="center"/>
    </xf>
    <xf numFmtId="2" fontId="1" fillId="4" borderId="9" xfId="0" applyNumberFormat="1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19" xfId="0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l2l.it/SailBoatSolarPanels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png"/><Relationship Id="rId1" Type="http://schemas.openxmlformats.org/officeDocument/2006/relationships/hyperlink" Target="http://l2l.it/SailBoatSolarPanel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85725</xdr:rowOff>
    </xdr:from>
    <xdr:to>
      <xdr:col>0</xdr:col>
      <xdr:colOff>2752725</xdr:colOff>
      <xdr:row>0</xdr:row>
      <xdr:rowOff>971550</xdr:rowOff>
    </xdr:to>
    <xdr:pic>
      <xdr:nvPicPr>
        <xdr:cNvPr id="2" name="Immagin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85725"/>
          <a:ext cx="2505075" cy="88582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1</xdr:row>
      <xdr:rowOff>38315</xdr:rowOff>
    </xdr:from>
    <xdr:to>
      <xdr:col>13</xdr:col>
      <xdr:colOff>533400</xdr:colOff>
      <xdr:row>31</xdr:row>
      <xdr:rowOff>156958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0" y="1067015"/>
          <a:ext cx="5295900" cy="74909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85725</xdr:rowOff>
    </xdr:from>
    <xdr:to>
      <xdr:col>0</xdr:col>
      <xdr:colOff>2752725</xdr:colOff>
      <xdr:row>0</xdr:row>
      <xdr:rowOff>971550</xdr:rowOff>
    </xdr:to>
    <xdr:pic>
      <xdr:nvPicPr>
        <xdr:cNvPr id="3" name="Immagin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657225"/>
          <a:ext cx="2505075" cy="88582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1</xdr:row>
      <xdr:rowOff>38315</xdr:rowOff>
    </xdr:from>
    <xdr:to>
      <xdr:col>13</xdr:col>
      <xdr:colOff>533400</xdr:colOff>
      <xdr:row>31</xdr:row>
      <xdr:rowOff>147434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0" y="1067015"/>
          <a:ext cx="5295900" cy="749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activeCell="D6" sqref="D6:D9"/>
    </sheetView>
  </sheetViews>
  <sheetFormatPr defaultRowHeight="15" x14ac:dyDescent="0.25"/>
  <cols>
    <col min="1" max="1" width="72.28515625" customWidth="1"/>
    <col min="2" max="2" width="15.28515625" customWidth="1"/>
    <col min="3" max="3" width="16" customWidth="1"/>
    <col min="4" max="4" width="16.140625" customWidth="1"/>
    <col min="5" max="5" width="12.85546875" customWidth="1"/>
  </cols>
  <sheetData>
    <row r="1" spans="1:14" ht="81" customHeight="1" x14ac:dyDescent="0.25">
      <c r="F1" s="28" t="s">
        <v>44</v>
      </c>
      <c r="G1" s="29"/>
      <c r="H1" s="29"/>
      <c r="I1" s="29"/>
      <c r="J1" s="29"/>
      <c r="K1" s="29"/>
      <c r="L1" s="29"/>
      <c r="M1" s="29"/>
      <c r="N1" s="30"/>
    </row>
    <row r="2" spans="1:14" ht="16.5" customHeight="1" x14ac:dyDescent="0.25">
      <c r="F2" s="31"/>
      <c r="G2" s="32"/>
      <c r="H2" s="32"/>
      <c r="I2" s="32"/>
      <c r="J2" s="32"/>
      <c r="K2" s="32"/>
      <c r="L2" s="32"/>
      <c r="M2" s="32"/>
      <c r="N2" s="33"/>
    </row>
    <row r="3" spans="1:14" ht="45.75" customHeight="1" x14ac:dyDescent="0.25">
      <c r="A3" s="37" t="s">
        <v>22</v>
      </c>
      <c r="B3" s="37"/>
      <c r="C3" s="37"/>
      <c r="D3" s="37"/>
      <c r="F3" s="31"/>
      <c r="G3" s="32"/>
      <c r="H3" s="32"/>
      <c r="I3" s="32"/>
      <c r="J3" s="32"/>
      <c r="K3" s="32"/>
      <c r="L3" s="32"/>
      <c r="M3" s="32"/>
      <c r="N3" s="33"/>
    </row>
    <row r="4" spans="1:14" ht="45.75" customHeight="1" x14ac:dyDescent="0.25">
      <c r="A4" s="38" t="s">
        <v>18</v>
      </c>
      <c r="B4" s="38"/>
      <c r="C4" s="38"/>
      <c r="D4" s="38"/>
      <c r="F4" s="31"/>
      <c r="G4" s="32"/>
      <c r="H4" s="32"/>
      <c r="I4" s="32"/>
      <c r="J4" s="32"/>
      <c r="K4" s="32"/>
      <c r="L4" s="32"/>
      <c r="M4" s="32"/>
      <c r="N4" s="33"/>
    </row>
    <row r="5" spans="1:14" ht="18" customHeight="1" x14ac:dyDescent="0.25">
      <c r="A5" s="12" t="s">
        <v>23</v>
      </c>
      <c r="B5" s="13" t="s">
        <v>35</v>
      </c>
      <c r="C5" s="13" t="s">
        <v>24</v>
      </c>
      <c r="D5" s="22" t="s">
        <v>25</v>
      </c>
      <c r="F5" s="31"/>
      <c r="G5" s="32"/>
      <c r="H5" s="32"/>
      <c r="I5" s="32"/>
      <c r="J5" s="32"/>
      <c r="K5" s="32"/>
      <c r="L5" s="32"/>
      <c r="M5" s="32"/>
      <c r="N5" s="33"/>
    </row>
    <row r="6" spans="1:14" x14ac:dyDescent="0.25">
      <c r="A6" s="7" t="s">
        <v>26</v>
      </c>
      <c r="B6" s="16" t="s">
        <v>14</v>
      </c>
      <c r="C6" s="8" t="s">
        <v>30</v>
      </c>
      <c r="D6" s="40">
        <v>8640</v>
      </c>
      <c r="F6" s="31"/>
      <c r="G6" s="32"/>
      <c r="H6" s="32"/>
      <c r="I6" s="32"/>
      <c r="J6" s="32"/>
      <c r="K6" s="32"/>
      <c r="L6" s="32"/>
      <c r="M6" s="32"/>
      <c r="N6" s="33"/>
    </row>
    <row r="7" spans="1:14" x14ac:dyDescent="0.25">
      <c r="A7" s="9" t="s">
        <v>27</v>
      </c>
      <c r="B7" s="10" t="s">
        <v>15</v>
      </c>
      <c r="C7" s="10" t="s">
        <v>30</v>
      </c>
      <c r="D7" s="41">
        <v>2258</v>
      </c>
      <c r="F7" s="31"/>
      <c r="G7" s="32"/>
      <c r="H7" s="32"/>
      <c r="I7" s="32"/>
      <c r="J7" s="32"/>
      <c r="K7" s="32"/>
      <c r="L7" s="32"/>
      <c r="M7" s="32"/>
      <c r="N7" s="33"/>
    </row>
    <row r="8" spans="1:14" x14ac:dyDescent="0.25">
      <c r="A8" s="9" t="s">
        <v>34</v>
      </c>
      <c r="B8" s="10" t="s">
        <v>16</v>
      </c>
      <c r="C8" s="10" t="s">
        <v>31</v>
      </c>
      <c r="D8" s="41">
        <v>6</v>
      </c>
      <c r="F8" s="31"/>
      <c r="G8" s="32"/>
      <c r="H8" s="32"/>
      <c r="I8" s="32"/>
      <c r="J8" s="32"/>
      <c r="K8" s="32"/>
      <c r="L8" s="32"/>
      <c r="M8" s="32"/>
      <c r="N8" s="33"/>
    </row>
    <row r="9" spans="1:14" ht="15.75" thickBot="1" x14ac:dyDescent="0.3">
      <c r="A9" s="11" t="s">
        <v>28</v>
      </c>
      <c r="B9" s="6" t="s">
        <v>13</v>
      </c>
      <c r="C9" s="6" t="s">
        <v>32</v>
      </c>
      <c r="D9" s="41">
        <v>14</v>
      </c>
      <c r="F9" s="31"/>
      <c r="G9" s="32"/>
      <c r="H9" s="32"/>
      <c r="I9" s="32"/>
      <c r="J9" s="32"/>
      <c r="K9" s="32"/>
      <c r="L9" s="32"/>
      <c r="M9" s="32"/>
      <c r="N9" s="33"/>
    </row>
    <row r="10" spans="1:14" ht="15.75" thickBot="1" x14ac:dyDescent="0.3">
      <c r="A10" s="14" t="s">
        <v>29</v>
      </c>
      <c r="B10" s="15" t="s">
        <v>17</v>
      </c>
      <c r="C10" s="15" t="s">
        <v>10</v>
      </c>
      <c r="D10" s="23">
        <f xml:space="preserve"> ((D7*D9 ) - D6)/(D8* D9)</f>
        <v>273.47619047619048</v>
      </c>
      <c r="F10" s="31"/>
      <c r="G10" s="32"/>
      <c r="H10" s="32"/>
      <c r="I10" s="32"/>
      <c r="J10" s="32"/>
      <c r="K10" s="32"/>
      <c r="L10" s="32"/>
      <c r="M10" s="32"/>
      <c r="N10" s="33"/>
    </row>
    <row r="11" spans="1:14" x14ac:dyDescent="0.25">
      <c r="C11" s="1"/>
      <c r="F11" s="31"/>
      <c r="G11" s="32"/>
      <c r="H11" s="32"/>
      <c r="I11" s="32"/>
      <c r="J11" s="32"/>
      <c r="K11" s="32"/>
      <c r="L11" s="32"/>
      <c r="M11" s="32"/>
      <c r="N11" s="33"/>
    </row>
    <row r="12" spans="1:14" x14ac:dyDescent="0.25">
      <c r="F12" s="31"/>
      <c r="G12" s="32"/>
      <c r="H12" s="32"/>
      <c r="I12" s="32"/>
      <c r="J12" s="32"/>
      <c r="K12" s="32"/>
      <c r="L12" s="32"/>
      <c r="M12" s="32"/>
      <c r="N12" s="33"/>
    </row>
    <row r="13" spans="1:14" x14ac:dyDescent="0.25">
      <c r="F13" s="31"/>
      <c r="G13" s="32"/>
      <c r="H13" s="32"/>
      <c r="I13" s="32"/>
      <c r="J13" s="32"/>
      <c r="K13" s="32"/>
      <c r="L13" s="32"/>
      <c r="M13" s="32"/>
      <c r="N13" s="33"/>
    </row>
    <row r="14" spans="1:14" x14ac:dyDescent="0.25">
      <c r="F14" s="31"/>
      <c r="G14" s="32"/>
      <c r="H14" s="32"/>
      <c r="I14" s="32"/>
      <c r="J14" s="32"/>
      <c r="K14" s="32"/>
      <c r="L14" s="32"/>
      <c r="M14" s="32"/>
      <c r="N14" s="33"/>
    </row>
    <row r="15" spans="1:14" ht="45.75" customHeight="1" x14ac:dyDescent="0.25">
      <c r="A15" s="39" t="s">
        <v>36</v>
      </c>
      <c r="B15" s="39"/>
      <c r="C15" s="39"/>
      <c r="D15" s="39"/>
      <c r="F15" s="31"/>
      <c r="G15" s="32"/>
      <c r="H15" s="32"/>
      <c r="I15" s="32"/>
      <c r="J15" s="32"/>
      <c r="K15" s="32"/>
      <c r="L15" s="32"/>
      <c r="M15" s="32"/>
      <c r="N15" s="33"/>
    </row>
    <row r="16" spans="1:14" ht="45.75" customHeight="1" x14ac:dyDescent="0.25">
      <c r="A16" s="38" t="s">
        <v>19</v>
      </c>
      <c r="B16" s="38"/>
      <c r="C16" s="38"/>
      <c r="D16" s="38"/>
      <c r="F16" s="31"/>
      <c r="G16" s="32"/>
      <c r="H16" s="32"/>
      <c r="I16" s="32"/>
      <c r="J16" s="32"/>
      <c r="K16" s="32"/>
      <c r="L16" s="32"/>
      <c r="M16" s="32"/>
      <c r="N16" s="33"/>
    </row>
    <row r="17" spans="1:14" x14ac:dyDescent="0.25">
      <c r="A17" s="12" t="s">
        <v>23</v>
      </c>
      <c r="B17" s="13" t="s">
        <v>35</v>
      </c>
      <c r="C17" s="13" t="s">
        <v>24</v>
      </c>
      <c r="D17" s="22" t="s">
        <v>25</v>
      </c>
      <c r="F17" s="31"/>
      <c r="G17" s="32"/>
      <c r="H17" s="32"/>
      <c r="I17" s="32"/>
      <c r="J17" s="32"/>
      <c r="K17" s="32"/>
      <c r="L17" s="32"/>
      <c r="M17" s="32"/>
      <c r="N17" s="33"/>
    </row>
    <row r="18" spans="1:14" x14ac:dyDescent="0.25">
      <c r="A18" s="7" t="s">
        <v>26</v>
      </c>
      <c r="B18" s="16" t="s">
        <v>14</v>
      </c>
      <c r="C18" s="8" t="s">
        <v>30</v>
      </c>
      <c r="D18" s="40">
        <v>8640</v>
      </c>
      <c r="F18" s="31"/>
      <c r="G18" s="32"/>
      <c r="H18" s="32"/>
      <c r="I18" s="32"/>
      <c r="J18" s="32"/>
      <c r="K18" s="32"/>
      <c r="L18" s="32"/>
      <c r="M18" s="32"/>
      <c r="N18" s="33"/>
    </row>
    <row r="19" spans="1:14" x14ac:dyDescent="0.25">
      <c r="A19" s="9" t="s">
        <v>27</v>
      </c>
      <c r="B19" s="17" t="s">
        <v>15</v>
      </c>
      <c r="C19" s="10" t="s">
        <v>30</v>
      </c>
      <c r="D19" s="41">
        <v>2258</v>
      </c>
      <c r="F19" s="31"/>
      <c r="G19" s="32"/>
      <c r="H19" s="32"/>
      <c r="I19" s="32"/>
      <c r="J19" s="32"/>
      <c r="K19" s="32"/>
      <c r="L19" s="32"/>
      <c r="M19" s="32"/>
      <c r="N19" s="33"/>
    </row>
    <row r="20" spans="1:14" x14ac:dyDescent="0.25">
      <c r="A20" s="21" t="s">
        <v>34</v>
      </c>
      <c r="B20" s="17" t="s">
        <v>16</v>
      </c>
      <c r="C20" s="10" t="s">
        <v>33</v>
      </c>
      <c r="D20" s="41">
        <v>6</v>
      </c>
      <c r="F20" s="31"/>
      <c r="G20" s="32"/>
      <c r="H20" s="32"/>
      <c r="I20" s="32"/>
      <c r="J20" s="32"/>
      <c r="K20" s="32"/>
      <c r="L20" s="32"/>
      <c r="M20" s="32"/>
      <c r="N20" s="33"/>
    </row>
    <row r="21" spans="1:14" ht="15.75" thickBot="1" x14ac:dyDescent="0.3">
      <c r="A21" s="20" t="s">
        <v>29</v>
      </c>
      <c r="B21" s="18" t="s">
        <v>17</v>
      </c>
      <c r="C21" s="6" t="s">
        <v>10</v>
      </c>
      <c r="D21" s="41">
        <v>273.48</v>
      </c>
      <c r="F21" s="31"/>
      <c r="G21" s="32"/>
      <c r="H21" s="32"/>
      <c r="I21" s="32"/>
      <c r="J21" s="32"/>
      <c r="K21" s="32"/>
      <c r="L21" s="32"/>
      <c r="M21" s="32"/>
      <c r="N21" s="33"/>
    </row>
    <row r="22" spans="1:14" ht="15.75" thickBot="1" x14ac:dyDescent="0.3">
      <c r="A22" s="19" t="s">
        <v>28</v>
      </c>
      <c r="B22" s="15" t="s">
        <v>13</v>
      </c>
      <c r="C22" s="15" t="s">
        <v>32</v>
      </c>
      <c r="D22" s="23">
        <f>(D18) / ((D19) - (D21*D20))</f>
        <v>14.000518537723622</v>
      </c>
      <c r="F22" s="31"/>
      <c r="G22" s="32"/>
      <c r="H22" s="32"/>
      <c r="I22" s="32"/>
      <c r="J22" s="32"/>
      <c r="K22" s="32"/>
      <c r="L22" s="32"/>
      <c r="M22" s="32"/>
      <c r="N22" s="33"/>
    </row>
    <row r="23" spans="1:14" x14ac:dyDescent="0.25">
      <c r="A23" s="3"/>
      <c r="B23" s="3"/>
      <c r="C23" s="4"/>
      <c r="D23" s="5"/>
      <c r="F23" s="31"/>
      <c r="G23" s="32"/>
      <c r="H23" s="32"/>
      <c r="I23" s="32"/>
      <c r="J23" s="32"/>
      <c r="K23" s="32"/>
      <c r="L23" s="32"/>
      <c r="M23" s="32"/>
      <c r="N23" s="33"/>
    </row>
    <row r="24" spans="1:14" x14ac:dyDescent="0.25">
      <c r="A24" s="2"/>
      <c r="B24" s="2"/>
      <c r="C24" s="1"/>
      <c r="F24" s="31"/>
      <c r="G24" s="32"/>
      <c r="H24" s="32"/>
      <c r="I24" s="32"/>
      <c r="J24" s="32"/>
      <c r="K24" s="32"/>
      <c r="L24" s="32"/>
      <c r="M24" s="32"/>
      <c r="N24" s="33"/>
    </row>
    <row r="25" spans="1:14" x14ac:dyDescent="0.25">
      <c r="F25" s="31"/>
      <c r="G25" s="32"/>
      <c r="H25" s="32"/>
      <c r="I25" s="32"/>
      <c r="J25" s="32"/>
      <c r="K25" s="32"/>
      <c r="L25" s="32"/>
      <c r="M25" s="32"/>
      <c r="N25" s="33"/>
    </row>
    <row r="26" spans="1:14" x14ac:dyDescent="0.25">
      <c r="F26" s="31"/>
      <c r="G26" s="32"/>
      <c r="H26" s="32"/>
      <c r="I26" s="32"/>
      <c r="J26" s="32"/>
      <c r="K26" s="32"/>
      <c r="L26" s="32"/>
      <c r="M26" s="32"/>
      <c r="N26" s="33"/>
    </row>
    <row r="27" spans="1:14" x14ac:dyDescent="0.25">
      <c r="F27" s="31"/>
      <c r="G27" s="32"/>
      <c r="H27" s="32"/>
      <c r="I27" s="32"/>
      <c r="J27" s="32"/>
      <c r="K27" s="32"/>
      <c r="L27" s="32"/>
      <c r="M27" s="32"/>
      <c r="N27" s="33"/>
    </row>
    <row r="28" spans="1:14" x14ac:dyDescent="0.25">
      <c r="F28" s="31"/>
      <c r="G28" s="32"/>
      <c r="H28" s="32"/>
      <c r="I28" s="32"/>
      <c r="J28" s="32"/>
      <c r="K28" s="32"/>
      <c r="L28" s="32"/>
      <c r="M28" s="32"/>
      <c r="N28" s="33"/>
    </row>
    <row r="29" spans="1:14" x14ac:dyDescent="0.25">
      <c r="F29" s="31"/>
      <c r="G29" s="32"/>
      <c r="H29" s="32"/>
      <c r="I29" s="32"/>
      <c r="J29" s="32"/>
      <c r="K29" s="32"/>
      <c r="L29" s="32"/>
      <c r="M29" s="32"/>
      <c r="N29" s="33"/>
    </row>
    <row r="30" spans="1:14" x14ac:dyDescent="0.25">
      <c r="F30" s="31"/>
      <c r="G30" s="32"/>
      <c r="H30" s="32"/>
      <c r="I30" s="32"/>
      <c r="J30" s="32"/>
      <c r="K30" s="32"/>
      <c r="L30" s="32"/>
      <c r="M30" s="32"/>
      <c r="N30" s="33"/>
    </row>
    <row r="31" spans="1:14" x14ac:dyDescent="0.25">
      <c r="F31" s="31"/>
      <c r="G31" s="32"/>
      <c r="H31" s="32"/>
      <c r="I31" s="32"/>
      <c r="J31" s="32"/>
      <c r="K31" s="32"/>
      <c r="L31" s="32"/>
      <c r="M31" s="32"/>
      <c r="N31" s="33"/>
    </row>
    <row r="32" spans="1:14" ht="15.75" thickBot="1" x14ac:dyDescent="0.3">
      <c r="F32" s="34"/>
      <c r="G32" s="35"/>
      <c r="H32" s="35"/>
      <c r="I32" s="35"/>
      <c r="J32" s="35"/>
      <c r="K32" s="35"/>
      <c r="L32" s="35"/>
      <c r="M32" s="35"/>
      <c r="N32" s="36"/>
    </row>
    <row r="34" spans="1:4" x14ac:dyDescent="0.25">
      <c r="A34" s="25" t="s">
        <v>42</v>
      </c>
      <c r="B34" s="25"/>
      <c r="C34" s="25"/>
      <c r="D34" s="25"/>
    </row>
    <row r="35" spans="1:4" x14ac:dyDescent="0.25">
      <c r="A35" s="25"/>
      <c r="B35" s="25"/>
      <c r="C35" s="25"/>
      <c r="D35" s="25"/>
    </row>
    <row r="37" spans="1:4" ht="15.75" thickBot="1" x14ac:dyDescent="0.3">
      <c r="A37" s="26" t="s">
        <v>43</v>
      </c>
      <c r="B37" s="22" t="s">
        <v>37</v>
      </c>
      <c r="C37" s="22" t="s">
        <v>38</v>
      </c>
      <c r="D37" s="24" t="s">
        <v>39</v>
      </c>
    </row>
    <row r="38" spans="1:4" ht="15.75" thickBot="1" x14ac:dyDescent="0.3">
      <c r="A38" s="27"/>
      <c r="B38" s="42">
        <v>360</v>
      </c>
      <c r="C38" s="43">
        <v>24</v>
      </c>
      <c r="D38" s="23">
        <f>C38*B38</f>
        <v>8640</v>
      </c>
    </row>
  </sheetData>
  <sheetProtection algorithmName="SHA-512" hashValue="cJnTtMyE6zUy2DucI3YQJxmW3ZCNcBmMzkfJKWzy7gbvh/UbPxCtzCMyQD0dcYy+VGBDoLQ5LZzr9lBaARoH2w==" saltValue="6Cg2ad+YUasQ61Hb1hGvBg==" spinCount="100000" sheet="1" formatCells="0" formatColumns="0" formatRows="0" insertColumns="0" insertRows="0" insertHyperlinks="0" deleteColumns="0" deleteRows="0" sort="0" autoFilter="0" pivotTables="0"/>
  <customSheetViews>
    <customSheetView guid="{773195FE-D09F-41EC-8918-113E386A44E4}">
      <selection sqref="A1:XFD1048576"/>
      <pageMargins left="0.7" right="0.7" top="0.75" bottom="0.75" header="0.3" footer="0.3"/>
      <pageSetup paperSize="9" orientation="portrait" r:id="rId1"/>
    </customSheetView>
  </customSheetViews>
  <mergeCells count="8">
    <mergeCell ref="A34:D35"/>
    <mergeCell ref="A37:A38"/>
    <mergeCell ref="F1:N1"/>
    <mergeCell ref="F2:N32"/>
    <mergeCell ref="A3:D3"/>
    <mergeCell ref="A4:D4"/>
    <mergeCell ref="A15:D15"/>
    <mergeCell ref="A16:D16"/>
  </mergeCell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D6" sqref="D6:D9"/>
    </sheetView>
  </sheetViews>
  <sheetFormatPr defaultRowHeight="15" x14ac:dyDescent="0.25"/>
  <cols>
    <col min="1" max="1" width="72.28515625" customWidth="1"/>
    <col min="2" max="2" width="15.28515625" customWidth="1"/>
    <col min="3" max="3" width="16" customWidth="1"/>
    <col min="4" max="4" width="16.140625" customWidth="1"/>
    <col min="5" max="5" width="12.85546875" customWidth="1"/>
  </cols>
  <sheetData>
    <row r="1" spans="1:14" ht="81" customHeight="1" x14ac:dyDescent="0.25">
      <c r="F1" s="28" t="s">
        <v>45</v>
      </c>
      <c r="G1" s="29"/>
      <c r="H1" s="29"/>
      <c r="I1" s="29"/>
      <c r="J1" s="29"/>
      <c r="K1" s="29"/>
      <c r="L1" s="29"/>
      <c r="M1" s="29"/>
      <c r="N1" s="30"/>
    </row>
    <row r="2" spans="1:14" ht="16.5" customHeight="1" x14ac:dyDescent="0.25">
      <c r="F2" s="31"/>
      <c r="G2" s="32"/>
      <c r="H2" s="32"/>
      <c r="I2" s="32"/>
      <c r="J2" s="32"/>
      <c r="K2" s="32"/>
      <c r="L2" s="32"/>
      <c r="M2" s="32"/>
      <c r="N2" s="33"/>
    </row>
    <row r="3" spans="1:14" ht="45.75" customHeight="1" x14ac:dyDescent="0.25">
      <c r="A3" s="39" t="s">
        <v>21</v>
      </c>
      <c r="B3" s="39"/>
      <c r="C3" s="39"/>
      <c r="D3" s="39"/>
      <c r="F3" s="31"/>
      <c r="G3" s="32"/>
      <c r="H3" s="32"/>
      <c r="I3" s="32"/>
      <c r="J3" s="32"/>
      <c r="K3" s="32"/>
      <c r="L3" s="32"/>
      <c r="M3" s="32"/>
      <c r="N3" s="33"/>
    </row>
    <row r="4" spans="1:14" ht="45.75" customHeight="1" x14ac:dyDescent="0.25">
      <c r="A4" s="38" t="s">
        <v>18</v>
      </c>
      <c r="B4" s="38"/>
      <c r="C4" s="38"/>
      <c r="D4" s="38"/>
      <c r="F4" s="31"/>
      <c r="G4" s="32"/>
      <c r="H4" s="32"/>
      <c r="I4" s="32"/>
      <c r="J4" s="32"/>
      <c r="K4" s="32"/>
      <c r="L4" s="32"/>
      <c r="M4" s="32"/>
      <c r="N4" s="33"/>
    </row>
    <row r="5" spans="1:14" ht="18" customHeight="1" x14ac:dyDescent="0.25">
      <c r="A5" s="12" t="s">
        <v>9</v>
      </c>
      <c r="B5" s="13" t="s">
        <v>12</v>
      </c>
      <c r="C5" s="13" t="s">
        <v>0</v>
      </c>
      <c r="D5" s="22" t="s">
        <v>8</v>
      </c>
      <c r="F5" s="31"/>
      <c r="G5" s="32"/>
      <c r="H5" s="32"/>
      <c r="I5" s="32"/>
      <c r="J5" s="32"/>
      <c r="K5" s="32"/>
      <c r="L5" s="32"/>
      <c r="M5" s="32"/>
      <c r="N5" s="33"/>
    </row>
    <row r="6" spans="1:14" x14ac:dyDescent="0.25">
      <c r="A6" s="7" t="s">
        <v>2</v>
      </c>
      <c r="B6" s="16" t="s">
        <v>14</v>
      </c>
      <c r="C6" s="8" t="s">
        <v>6</v>
      </c>
      <c r="D6" s="40">
        <v>8640</v>
      </c>
      <c r="F6" s="31"/>
      <c r="G6" s="32"/>
      <c r="H6" s="32"/>
      <c r="I6" s="32"/>
      <c r="J6" s="32"/>
      <c r="K6" s="32"/>
      <c r="L6" s="32"/>
      <c r="M6" s="32"/>
      <c r="N6" s="33"/>
    </row>
    <row r="7" spans="1:14" x14ac:dyDescent="0.25">
      <c r="A7" s="9" t="s">
        <v>3</v>
      </c>
      <c r="B7" s="10" t="s">
        <v>15</v>
      </c>
      <c r="C7" s="10" t="s">
        <v>6</v>
      </c>
      <c r="D7" s="41">
        <v>2258</v>
      </c>
      <c r="F7" s="31"/>
      <c r="G7" s="32"/>
      <c r="H7" s="32"/>
      <c r="I7" s="32"/>
      <c r="J7" s="32"/>
      <c r="K7" s="32"/>
      <c r="L7" s="32"/>
      <c r="M7" s="32"/>
      <c r="N7" s="33"/>
    </row>
    <row r="8" spans="1:14" x14ac:dyDescent="0.25">
      <c r="A8" s="9" t="s">
        <v>4</v>
      </c>
      <c r="B8" s="10" t="s">
        <v>16</v>
      </c>
      <c r="C8" s="10" t="s">
        <v>7</v>
      </c>
      <c r="D8" s="41">
        <v>6</v>
      </c>
      <c r="F8" s="31"/>
      <c r="G8" s="32"/>
      <c r="H8" s="32"/>
      <c r="I8" s="32"/>
      <c r="J8" s="32"/>
      <c r="K8" s="32"/>
      <c r="L8" s="32"/>
      <c r="M8" s="32"/>
      <c r="N8" s="33"/>
    </row>
    <row r="9" spans="1:14" ht="15.75" thickBot="1" x14ac:dyDescent="0.3">
      <c r="A9" s="11" t="s">
        <v>1</v>
      </c>
      <c r="B9" s="6" t="s">
        <v>13</v>
      </c>
      <c r="C9" s="6" t="s">
        <v>5</v>
      </c>
      <c r="D9" s="41">
        <v>14</v>
      </c>
      <c r="F9" s="31"/>
      <c r="G9" s="32"/>
      <c r="H9" s="32"/>
      <c r="I9" s="32"/>
      <c r="J9" s="32"/>
      <c r="K9" s="32"/>
      <c r="L9" s="32"/>
      <c r="M9" s="32"/>
      <c r="N9" s="33"/>
    </row>
    <row r="10" spans="1:14" ht="15.75" thickBot="1" x14ac:dyDescent="0.3">
      <c r="A10" s="14" t="s">
        <v>11</v>
      </c>
      <c r="B10" s="15" t="s">
        <v>17</v>
      </c>
      <c r="C10" s="15" t="s">
        <v>10</v>
      </c>
      <c r="D10" s="23">
        <f xml:space="preserve"> ((D7*D9 ) - D6)/(D8* D9)</f>
        <v>273.47619047619048</v>
      </c>
      <c r="F10" s="31"/>
      <c r="G10" s="32"/>
      <c r="H10" s="32"/>
      <c r="I10" s="32"/>
      <c r="J10" s="32"/>
      <c r="K10" s="32"/>
      <c r="L10" s="32"/>
      <c r="M10" s="32"/>
      <c r="N10" s="33"/>
    </row>
    <row r="11" spans="1:14" x14ac:dyDescent="0.25">
      <c r="C11" s="1"/>
      <c r="F11" s="31"/>
      <c r="G11" s="32"/>
      <c r="H11" s="32"/>
      <c r="I11" s="32"/>
      <c r="J11" s="32"/>
      <c r="K11" s="32"/>
      <c r="L11" s="32"/>
      <c r="M11" s="32"/>
      <c r="N11" s="33"/>
    </row>
    <row r="12" spans="1:14" x14ac:dyDescent="0.25">
      <c r="F12" s="31"/>
      <c r="G12" s="32"/>
      <c r="H12" s="32"/>
      <c r="I12" s="32"/>
      <c r="J12" s="32"/>
      <c r="K12" s="32"/>
      <c r="L12" s="32"/>
      <c r="M12" s="32"/>
      <c r="N12" s="33"/>
    </row>
    <row r="13" spans="1:14" x14ac:dyDescent="0.25">
      <c r="F13" s="31"/>
      <c r="G13" s="32"/>
      <c r="H13" s="32"/>
      <c r="I13" s="32"/>
      <c r="J13" s="32"/>
      <c r="K13" s="32"/>
      <c r="L13" s="32"/>
      <c r="M13" s="32"/>
      <c r="N13" s="33"/>
    </row>
    <row r="14" spans="1:14" x14ac:dyDescent="0.25">
      <c r="F14" s="31"/>
      <c r="G14" s="32"/>
      <c r="H14" s="32"/>
      <c r="I14" s="32"/>
      <c r="J14" s="32"/>
      <c r="K14" s="32"/>
      <c r="L14" s="32"/>
      <c r="M14" s="32"/>
      <c r="N14" s="33"/>
    </row>
    <row r="15" spans="1:14" ht="45.75" customHeight="1" x14ac:dyDescent="0.25">
      <c r="A15" s="39" t="s">
        <v>20</v>
      </c>
      <c r="B15" s="39"/>
      <c r="C15" s="39"/>
      <c r="D15" s="39"/>
      <c r="F15" s="31"/>
      <c r="G15" s="32"/>
      <c r="H15" s="32"/>
      <c r="I15" s="32"/>
      <c r="J15" s="32"/>
      <c r="K15" s="32"/>
      <c r="L15" s="32"/>
      <c r="M15" s="32"/>
      <c r="N15" s="33"/>
    </row>
    <row r="16" spans="1:14" ht="45.75" customHeight="1" x14ac:dyDescent="0.25">
      <c r="A16" s="38" t="s">
        <v>19</v>
      </c>
      <c r="B16" s="38"/>
      <c r="C16" s="38"/>
      <c r="D16" s="38"/>
      <c r="F16" s="31"/>
      <c r="G16" s="32"/>
      <c r="H16" s="32"/>
      <c r="I16" s="32"/>
      <c r="J16" s="32"/>
      <c r="K16" s="32"/>
      <c r="L16" s="32"/>
      <c r="M16" s="32"/>
      <c r="N16" s="33"/>
    </row>
    <row r="17" spans="1:14" x14ac:dyDescent="0.25">
      <c r="A17" s="12" t="s">
        <v>9</v>
      </c>
      <c r="B17" s="13" t="s">
        <v>12</v>
      </c>
      <c r="C17" s="13" t="s">
        <v>0</v>
      </c>
      <c r="D17" s="22" t="s">
        <v>8</v>
      </c>
      <c r="F17" s="31"/>
      <c r="G17" s="32"/>
      <c r="H17" s="32"/>
      <c r="I17" s="32"/>
      <c r="J17" s="32"/>
      <c r="K17" s="32"/>
      <c r="L17" s="32"/>
      <c r="M17" s="32"/>
      <c r="N17" s="33"/>
    </row>
    <row r="18" spans="1:14" x14ac:dyDescent="0.25">
      <c r="A18" s="7" t="s">
        <v>2</v>
      </c>
      <c r="B18" s="16" t="s">
        <v>14</v>
      </c>
      <c r="C18" s="8" t="s">
        <v>6</v>
      </c>
      <c r="D18" s="40">
        <v>8640</v>
      </c>
      <c r="F18" s="31"/>
      <c r="G18" s="32"/>
      <c r="H18" s="32"/>
      <c r="I18" s="32"/>
      <c r="J18" s="32"/>
      <c r="K18" s="32"/>
      <c r="L18" s="32"/>
      <c r="M18" s="32"/>
      <c r="N18" s="33"/>
    </row>
    <row r="19" spans="1:14" x14ac:dyDescent="0.25">
      <c r="A19" s="9" t="s">
        <v>3</v>
      </c>
      <c r="B19" s="17" t="s">
        <v>15</v>
      </c>
      <c r="C19" s="10" t="s">
        <v>6</v>
      </c>
      <c r="D19" s="41">
        <v>2258</v>
      </c>
      <c r="F19" s="31"/>
      <c r="G19" s="32"/>
      <c r="H19" s="32"/>
      <c r="I19" s="32"/>
      <c r="J19" s="32"/>
      <c r="K19" s="32"/>
      <c r="L19" s="32"/>
      <c r="M19" s="32"/>
      <c r="N19" s="33"/>
    </row>
    <row r="20" spans="1:14" x14ac:dyDescent="0.25">
      <c r="A20" s="9" t="s">
        <v>4</v>
      </c>
      <c r="B20" s="17" t="s">
        <v>16</v>
      </c>
      <c r="C20" s="10" t="s">
        <v>7</v>
      </c>
      <c r="D20" s="41">
        <v>6</v>
      </c>
      <c r="F20" s="31"/>
      <c r="G20" s="32"/>
      <c r="H20" s="32"/>
      <c r="I20" s="32"/>
      <c r="J20" s="32"/>
      <c r="K20" s="32"/>
      <c r="L20" s="32"/>
      <c r="M20" s="32"/>
      <c r="N20" s="33"/>
    </row>
    <row r="21" spans="1:14" ht="15.75" thickBot="1" x14ac:dyDescent="0.3">
      <c r="A21" s="11" t="s">
        <v>11</v>
      </c>
      <c r="B21" s="18" t="s">
        <v>17</v>
      </c>
      <c r="C21" s="6" t="s">
        <v>10</v>
      </c>
      <c r="D21" s="41">
        <v>273.48</v>
      </c>
      <c r="F21" s="31"/>
      <c r="G21" s="32"/>
      <c r="H21" s="32"/>
      <c r="I21" s="32"/>
      <c r="J21" s="32"/>
      <c r="K21" s="32"/>
      <c r="L21" s="32"/>
      <c r="M21" s="32"/>
      <c r="N21" s="33"/>
    </row>
    <row r="22" spans="1:14" ht="15.75" thickBot="1" x14ac:dyDescent="0.3">
      <c r="A22" s="14" t="s">
        <v>1</v>
      </c>
      <c r="B22" s="15" t="s">
        <v>13</v>
      </c>
      <c r="C22" s="15" t="s">
        <v>5</v>
      </c>
      <c r="D22" s="23">
        <f>(D18) / ((D19) - (D21*D20))</f>
        <v>14.000518537723622</v>
      </c>
      <c r="F22" s="31"/>
      <c r="G22" s="32"/>
      <c r="H22" s="32"/>
      <c r="I22" s="32"/>
      <c r="J22" s="32"/>
      <c r="K22" s="32"/>
      <c r="L22" s="32"/>
      <c r="M22" s="32"/>
      <c r="N22" s="33"/>
    </row>
    <row r="23" spans="1:14" x14ac:dyDescent="0.25">
      <c r="A23" s="3"/>
      <c r="B23" s="3"/>
      <c r="C23" s="4"/>
      <c r="D23" s="5"/>
      <c r="F23" s="31"/>
      <c r="G23" s="32"/>
      <c r="H23" s="32"/>
      <c r="I23" s="32"/>
      <c r="J23" s="32"/>
      <c r="K23" s="32"/>
      <c r="L23" s="32"/>
      <c r="M23" s="32"/>
      <c r="N23" s="33"/>
    </row>
    <row r="24" spans="1:14" x14ac:dyDescent="0.25">
      <c r="A24" s="2"/>
      <c r="B24" s="2"/>
      <c r="C24" s="1"/>
      <c r="F24" s="31"/>
      <c r="G24" s="32"/>
      <c r="H24" s="32"/>
      <c r="I24" s="32"/>
      <c r="J24" s="32"/>
      <c r="K24" s="32"/>
      <c r="L24" s="32"/>
      <c r="M24" s="32"/>
      <c r="N24" s="33"/>
    </row>
    <row r="25" spans="1:14" x14ac:dyDescent="0.25">
      <c r="F25" s="31"/>
      <c r="G25" s="32"/>
      <c r="H25" s="32"/>
      <c r="I25" s="32"/>
      <c r="J25" s="32"/>
      <c r="K25" s="32"/>
      <c r="L25" s="32"/>
      <c r="M25" s="32"/>
      <c r="N25" s="33"/>
    </row>
    <row r="26" spans="1:14" ht="15.75" customHeight="1" x14ac:dyDescent="0.25">
      <c r="F26" s="31"/>
      <c r="G26" s="32"/>
      <c r="H26" s="32"/>
      <c r="I26" s="32"/>
      <c r="J26" s="32"/>
      <c r="K26" s="32"/>
      <c r="L26" s="32"/>
      <c r="M26" s="32"/>
      <c r="N26" s="33"/>
    </row>
    <row r="27" spans="1:14" x14ac:dyDescent="0.25">
      <c r="F27" s="31"/>
      <c r="G27" s="32"/>
      <c r="H27" s="32"/>
      <c r="I27" s="32"/>
      <c r="J27" s="32"/>
      <c r="K27" s="32"/>
      <c r="L27" s="32"/>
      <c r="M27" s="32"/>
      <c r="N27" s="33"/>
    </row>
    <row r="28" spans="1:14" x14ac:dyDescent="0.25">
      <c r="F28" s="31"/>
      <c r="G28" s="32"/>
      <c r="H28" s="32"/>
      <c r="I28" s="32"/>
      <c r="J28" s="32"/>
      <c r="K28" s="32"/>
      <c r="L28" s="32"/>
      <c r="M28" s="32"/>
      <c r="N28" s="33"/>
    </row>
    <row r="29" spans="1:14" x14ac:dyDescent="0.25">
      <c r="F29" s="31"/>
      <c r="G29" s="32"/>
      <c r="H29" s="32"/>
      <c r="I29" s="32"/>
      <c r="J29" s="32"/>
      <c r="K29" s="32"/>
      <c r="L29" s="32"/>
      <c r="M29" s="32"/>
      <c r="N29" s="33"/>
    </row>
    <row r="30" spans="1:14" x14ac:dyDescent="0.25">
      <c r="F30" s="31"/>
      <c r="G30" s="32"/>
      <c r="H30" s="32"/>
      <c r="I30" s="32"/>
      <c r="J30" s="32"/>
      <c r="K30" s="32"/>
      <c r="L30" s="32"/>
      <c r="M30" s="32"/>
      <c r="N30" s="33"/>
    </row>
    <row r="31" spans="1:14" x14ac:dyDescent="0.25">
      <c r="F31" s="31"/>
      <c r="G31" s="32"/>
      <c r="H31" s="32"/>
      <c r="I31" s="32"/>
      <c r="J31" s="32"/>
      <c r="K31" s="32"/>
      <c r="L31" s="32"/>
      <c r="M31" s="32"/>
      <c r="N31" s="33"/>
    </row>
    <row r="32" spans="1:14" ht="15.75" thickBot="1" x14ac:dyDescent="0.3">
      <c r="F32" s="34"/>
      <c r="G32" s="35"/>
      <c r="H32" s="35"/>
      <c r="I32" s="35"/>
      <c r="J32" s="35"/>
      <c r="K32" s="35"/>
      <c r="L32" s="35"/>
      <c r="M32" s="35"/>
      <c r="N32" s="36"/>
    </row>
    <row r="34" spans="1:4" x14ac:dyDescent="0.25">
      <c r="A34" s="25" t="s">
        <v>41</v>
      </c>
      <c r="B34" s="25"/>
      <c r="C34" s="25"/>
      <c r="D34" s="25"/>
    </row>
    <row r="35" spans="1:4" x14ac:dyDescent="0.25">
      <c r="A35" s="25"/>
      <c r="B35" s="25"/>
      <c r="C35" s="25"/>
      <c r="D35" s="25"/>
    </row>
    <row r="37" spans="1:4" ht="15.75" thickBot="1" x14ac:dyDescent="0.3">
      <c r="A37" s="26" t="s">
        <v>40</v>
      </c>
      <c r="B37" s="22" t="s">
        <v>37</v>
      </c>
      <c r="C37" s="22" t="s">
        <v>38</v>
      </c>
      <c r="D37" s="24" t="s">
        <v>39</v>
      </c>
    </row>
    <row r="38" spans="1:4" ht="15.75" thickBot="1" x14ac:dyDescent="0.3">
      <c r="A38" s="27"/>
      <c r="B38" s="42">
        <v>360</v>
      </c>
      <c r="C38" s="43">
        <v>24</v>
      </c>
      <c r="D38" s="23">
        <f>C38*B38</f>
        <v>8640</v>
      </c>
    </row>
  </sheetData>
  <sheetProtection algorithmName="SHA-512" hashValue="04cmU7ib0SbEdSycOlqlShoDZwkikzPKoJrmaBlaJG1S2wnjDBY3Y/W7h/YyKIdPDQrPPTrw1146Nwb0zAYn9g==" saltValue="WT9sUn6Vvb0vg/FNT7yWrg==" spinCount="100000" sheet="1" formatCells="0" formatColumns="0" formatRows="0" insertColumns="0" insertRows="0" insertHyperlinks="0" deleteColumns="0" deleteRows="0" sort="0" autoFilter="0" pivotTables="0"/>
  <customSheetViews>
    <customSheetView guid="{773195FE-D09F-41EC-8918-113E386A44E4}" topLeftCell="A10">
      <selection activeCell="R3" sqref="R3"/>
      <pageMargins left="0.7" right="0.7" top="0.75" bottom="0.75" header="0.3" footer="0.3"/>
      <pageSetup paperSize="9" orientation="portrait" r:id="rId1"/>
    </customSheetView>
  </customSheetViews>
  <mergeCells count="8">
    <mergeCell ref="F1:N1"/>
    <mergeCell ref="F2:N32"/>
    <mergeCell ref="A37:A38"/>
    <mergeCell ref="A34:D35"/>
    <mergeCell ref="A3:D3"/>
    <mergeCell ref="A15:D15"/>
    <mergeCell ref="A4:D4"/>
    <mergeCell ref="A16:D16"/>
  </mergeCell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ENGLISH</vt:lpstr>
      <vt:lpstr>ITALIAN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 Martino</dc:creator>
  <cp:lastModifiedBy>Luca Martino</cp:lastModifiedBy>
  <dcterms:created xsi:type="dcterms:W3CDTF">2015-04-02T15:00:48Z</dcterms:created>
  <dcterms:modified xsi:type="dcterms:W3CDTF">2015-04-13T09:26:35Z</dcterms:modified>
</cp:coreProperties>
</file>